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400" windowHeight="14120" activeTab="1"/>
  </bookViews>
  <sheets>
    <sheet name="品牌宣传经理" sheetId="1" r:id="rId1"/>
    <sheet name="品牌设计专员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<sst xmlns="http://schemas.openxmlformats.org/spreadsheetml/2006/main" count="160" uniqueCount="99">
  <si>
    <t>月度绩效评价表</t>
  </si>
  <si>
    <t xml:space="preserve">   姓名/职位：梁晨 品牌宣传经理                                    所属部门：市场部</t>
  </si>
  <si>
    <t xml:space="preserve">  绩效评价所属周期：2026年7月1日-2026年7月31日</t>
  </si>
  <si>
    <t>业绩评价
（本项总分共100分，占总权重70%）</t>
  </si>
  <si>
    <t>主要业绩内容
（按照岗位职责与年度计划相关重点事项，建议不超过5项）</t>
  </si>
  <si>
    <t>所占
分值</t>
  </si>
  <si>
    <t>绩效目标
（量化/定性）</t>
  </si>
  <si>
    <t>评分计算公式
（取值方法）</t>
  </si>
  <si>
    <t>数据采集方式
（数据来源）</t>
  </si>
  <si>
    <t>评价人
（部门）</t>
  </si>
  <si>
    <t>业绩评分</t>
  </si>
  <si>
    <t>得分</t>
  </si>
  <si>
    <t>权重</t>
  </si>
  <si>
    <r>
      <rPr>
        <sz val="9"/>
        <rFont val="宋体"/>
        <charset val="134"/>
        <scheme val="minor"/>
      </rPr>
      <t xml:space="preserve">1、组织召开部门周例会，并向上司进行工作报告
</t>
    </r>
    <r>
      <rPr>
        <sz val="9"/>
        <color rgb="FFFF0000"/>
        <rFont val="宋体"/>
        <charset val="134"/>
        <scheme val="minor"/>
      </rPr>
      <t>（公司统一考评项，请不要修改）</t>
    </r>
  </si>
  <si>
    <t>根据公司相关管理要求，定期召开，按时报告。</t>
  </si>
  <si>
    <t>一次未按要求执行的，扣5分，二次及以上的，得0分。</t>
  </si>
  <si>
    <t>邮件平台提交《周报双周报月报》</t>
  </si>
  <si>
    <t>直属上司</t>
  </si>
  <si>
    <t xml:space="preserve"> </t>
  </si>
  <si>
    <t>2、公众号内容运营、稿件统筹工作：公众号日常运营维护、推文排版发布；各部门稿件催稿、收稿、内容初审校对，保障月度推文按时保质上线</t>
  </si>
  <si>
    <t>公众号按本月计划推文3篇及以上，发布率≥95%；稿件无逾期漏发、错发情况</t>
  </si>
  <si>
    <t>按时发布率≥95% 得满分，每低5% 扣3分</t>
  </si>
  <si>
    <t>月度线上推广计划表、公众号后台发布记录</t>
  </si>
  <si>
    <t>3、科研业务线推广运营：科研类产品市场推广，包含科普短视频策划剪辑、直播宣传海报设计、科普系列海报制作投放、小红书账号内容策划、文案编辑与笔记发布运营</t>
  </si>
  <si>
    <t>月度完成短视频≥1条、宣传海报≥3张，小红书原创笔记≥2篇，按月度推广计划全部落地执行</t>
  </si>
  <si>
    <t>完成率≥90%得满分，每低10%扣2分</t>
  </si>
  <si>
    <t>市场部品宣月度工作计划、小红书后台发布记录</t>
  </si>
  <si>
    <t>4、展会筹备及品牌宣传支持：生物医药 QbD 展会、国际业务部 ADLM 展会的宣传物料设计制作、筹备寄送、现场宣传配套支持工作</t>
  </si>
  <si>
    <t>展会宣传物料按时制作完成，无设计错误、交付延期问题，保障展会正常开展</t>
  </si>
  <si>
    <t>物料按时交付且无重大失误得满分；出现延期/重大设计错误扣5分</t>
  </si>
  <si>
    <t>市场部品宣月度工作计划</t>
  </si>
  <si>
    <t>5、科研产线资料更新：科研产品线产品名称变更后，产品册、宣传彩页、产品实拍图等全套宣传资料的更新设计；网站挂网更新上传</t>
  </si>
  <si>
    <t>按计划按时完成品名变更相关宣传资料 输出及上传工作</t>
  </si>
  <si>
    <t>宣传资料按时全部更新得满分；出现资料逾期每项扣5分</t>
  </si>
  <si>
    <t>行为评价
（本项总分共100分，占总权重30%）</t>
  </si>
  <si>
    <t>行为与文化主要内容/衡量标准</t>
  </si>
  <si>
    <t>评分计算公式
/取值方法</t>
  </si>
  <si>
    <t>数据采集方式
/来源部门</t>
  </si>
  <si>
    <t>评价人/
部门</t>
  </si>
  <si>
    <t>1.践行公司核心价值观，个人行为与公司文化要求始终保持一致。</t>
  </si>
  <si>
    <t>个人行为与公司文化要求保持正向一致，无负面传递</t>
  </si>
  <si>
    <t>主观评价+事件标记</t>
  </si>
  <si>
    <t>日常反馈与采集
人事行政部</t>
  </si>
  <si>
    <t>2.具备岗位相应的领导力，有效达成团队建设与人才培养目标。</t>
  </si>
  <si>
    <t>在工作中体现领导力，团队积极健康，人才梯队符合公司预期</t>
  </si>
  <si>
    <t>综合评估</t>
  </si>
  <si>
    <t>直属上司
人事行政部</t>
  </si>
  <si>
    <t>3.积极、主动协助上下游部门/项目/同事/客户，达成目标，获得客户满意。</t>
  </si>
  <si>
    <t>对各相关部门的协助需求积极响应，能结果，各需求方满意度好</t>
  </si>
  <si>
    <t>视各相关部门反馈，进行综合评价</t>
  </si>
  <si>
    <t>各相关部门
360度评价</t>
  </si>
  <si>
    <t>4.积极主动、按时、保质保量完成上司或公司交办的各项工作。</t>
  </si>
  <si>
    <t>考评周期内对上司或公司临时交办事项的响应度与结果力</t>
  </si>
  <si>
    <t>主观评价</t>
  </si>
  <si>
    <t>5.不推诿、拖拉，不失职，不违反公司制度，不发生客户投诉等。</t>
  </si>
  <si>
    <t>考评是否有受到负激励等</t>
  </si>
  <si>
    <t>有则酌情扣减分，无则可得满分</t>
  </si>
  <si>
    <t>直接上司</t>
  </si>
  <si>
    <t>月度绩效
评价</t>
  </si>
  <si>
    <t>业绩评价分</t>
  </si>
  <si>
    <t>行为评价分</t>
  </si>
  <si>
    <t>绩效嘉奖/扣减
（±10分以内）</t>
  </si>
  <si>
    <t>月度绩效得分</t>
  </si>
  <si>
    <t>绩效沟通/改善建议：</t>
  </si>
  <si>
    <t>绩效沟通或改善建议：</t>
  </si>
  <si>
    <t>被评价人确认签名</t>
  </si>
  <si>
    <t>直接上级签名</t>
  </si>
  <si>
    <t>部门负责人签名</t>
  </si>
  <si>
    <t>中心负责人签名</t>
  </si>
  <si>
    <t xml:space="preserve">   姓名/职位：王淋  品牌设计专员                           所属部门：市场部</t>
  </si>
  <si>
    <t xml:space="preserve">         绩效评价所属周期：2026年7月1日-2026年7月31日</t>
  </si>
  <si>
    <t>业绩评价
（本项总分共100分，占总权重80%）</t>
  </si>
  <si>
    <t>数据采集方式
（记录文档）</t>
  </si>
  <si>
    <t>1、生命科学核心产品物料设计与更新
·完成全部科研产品图产品名称统一变更，更新标准化产品宣传图
·7月20日前完成生命科学产品册、宣传单页、产品目录的资料更新</t>
  </si>
  <si>
    <t>设计交付及时率≥95%；产品物料修改零重大信息错误，产品线视觉统一规范</t>
  </si>
  <si>
    <t>及时交付数量/总需求数量×100%</t>
  </si>
  <si>
    <t>月度计划、资料收集文件夹、产品册源文件</t>
  </si>
  <si>
    <t>2、展会宣传支持
·完成北京展会QbD视觉设计，保障7月10-11日展会物料落地与现场海报设计
·完成美国ADLM国际展会配套视觉设计，适配海外展示需求，保障7月28-30日展会物料落地与现场海报设计</t>
  </si>
  <si>
    <t>设计交付满意率≥90%，国内外展会物料按时落地</t>
  </si>
  <si>
    <t>满意交付数量/总交付数量×100%</t>
  </si>
  <si>
    <t>需求方满意度反馈</t>
  </si>
  <si>
    <t>3、品牌宣传视觉产出
完成月度节日节气品牌宣传视觉排期</t>
  </si>
  <si>
    <t>节日节气海报按排期 100% 准时交付；画面符合品牌 VI 规范，无合规性问题</t>
  </si>
  <si>
    <t>按期交付海报数量/月度计划海报总数×100%</t>
  </si>
  <si>
    <t>月度计划、海报源文件</t>
  </si>
  <si>
    <t>4、跨月项目前置筹备
7月20日对接收集NGS产品册、蛋白质研究产品册更新资料，完成前期沟通、素材整理、版式规划，核心设计落地工作顺延至8月7日完成</t>
  </si>
  <si>
    <t>资料对接及时率100%；完整收集产品更新资料</t>
  </si>
  <si>
    <t>及时完成前置事项数/月度应完成前置事项总数×100%</t>
  </si>
  <si>
    <t>月度计划、资料收集文件夹</t>
  </si>
  <si>
    <t>行为评价
（本项总分共100分，占总权重20%）</t>
  </si>
  <si>
    <t>考评周期内个人行为与公司文化要求是否保持正向一致，有无负面传递</t>
  </si>
  <si>
    <t>2.积极、主动协助上下游部门/项目/同事/客户，达成目标，获得客户满意。</t>
  </si>
  <si>
    <t>3.积极主动、按时、保质保量完成上司或公司交办的各项工作。</t>
  </si>
  <si>
    <t>4.不推诿、拖拉，不失职，不违反公司制度，不发生客户投诉等。</t>
  </si>
  <si>
    <t>考评是否有受到投诉、负激励等</t>
  </si>
  <si>
    <t>有则酌情扣减分
无则可得满分</t>
  </si>
  <si>
    <t>绩效嘉奖/扣减
（±10分内）</t>
  </si>
  <si>
    <t>绩效嘉奖/扣减原因说明：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</si>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</sst>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8">
    <font>
      <sz val="11"/>
      <color theme="1"/>
      <name val="宋体"/>
      <charset val="134"/>
      <scheme val="minor"/>
    </font>
    <font>
      <sz val="8"/>
      <name val="宋体"/>
      <charset val="134"/>
      <scheme val="minor"/>
    </font>
    <font>
      <b/>
      <sz val="18"/>
      <name val="宋体"/>
      <charset val="134"/>
      <scheme val="minor"/>
    </font>
    <font>
      <b/>
      <sz val="9"/>
      <name val="宋体"/>
      <charset val="134"/>
      <scheme val="minor"/>
    </font>
    <font>
      <sz val="9"/>
      <name val="宋体"/>
      <charset val="134"/>
      <scheme val="minor"/>
    </font>
    <font>
      <sz val="9"/>
      <color rgb="FF000000"/>
      <name val="宋体"/>
      <charset val="134"/>
    </font>
    <font>
      <b/>
      <sz val="8"/>
      <name val="宋体"/>
      <charset val="134"/>
      <scheme val="minor"/>
    </font>
    <font>
      <sz val="8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8" applyNumberFormat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4" borderId="18" applyNumberFormat="0" applyAlignment="0" applyProtection="0">
      <alignment vertical="center"/>
    </xf>
    <xf numFmtId="0" fontId="19" fillId="5" borderId="20" applyNumberFormat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/>
    <xf numFmtId="0" fontId="0" fillId="0" borderId="4" xfId="0" applyBorder="1" applyAlignment="1"/>
    <xf numFmtId="176" fontId="3" fillId="0" borderId="2" xfId="0" applyNumberFormat="1" applyFont="1" applyBorder="1" applyAlignment="1">
      <alignment horizontal="center" vertical="center" wrapText="1"/>
    </xf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4" fillId="0" borderId="2" xfId="0" applyFont="1" applyBorder="1" applyAlignment="1">
      <alignment vertical="center" wrapText="1"/>
    </xf>
    <xf numFmtId="0" fontId="0" fillId="0" borderId="10" xfId="0" applyBorder="1" applyAlignment="1">
      <alignment wrapText="1"/>
    </xf>
    <xf numFmtId="0" fontId="0" fillId="0" borderId="5" xfId="0" applyBorder="1" applyAlignment="1">
      <alignment wrapText="1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 shrinkToFit="1"/>
    </xf>
    <xf numFmtId="43" fontId="3" fillId="0" borderId="2" xfId="0" applyNumberFormat="1" applyFont="1" applyBorder="1" applyAlignment="1">
      <alignment horizontal="center" vertical="center" wrapText="1" shrinkToFit="1"/>
    </xf>
    <xf numFmtId="0" fontId="0" fillId="0" borderId="10" xfId="0" applyBorder="1" applyAlignment="1"/>
    <xf numFmtId="0" fontId="4" fillId="0" borderId="1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left" vertical="center" wrapText="1" shrinkToFit="1"/>
    </xf>
    <xf numFmtId="176" fontId="4" fillId="0" borderId="2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76" fontId="4" fillId="0" borderId="2" xfId="3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 shrinkToFit="1"/>
    </xf>
    <xf numFmtId="0" fontId="7" fillId="0" borderId="1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N24"/>
  <sheetViews>
    <sheetView showGridLines="0" zoomScale="130" zoomScaleNormal="130" workbookViewId="0">
      <selection activeCell="C7" sqref="C7:E7"/>
    </sheetView>
  </sheetViews>
  <sheetFormatPr defaultColWidth="8.33653846153846" defaultRowHeight="12"/>
  <cols>
    <col min="1" max="1" width="0.884615384615385" style="1" customWidth="1"/>
    <col min="2" max="2" width="11.6634615384615" style="1" customWidth="1"/>
    <col min="3" max="5" width="15.7788461538462" style="1" customWidth="1"/>
    <col min="6" max="6" width="5.22115384615385" style="1" customWidth="1"/>
    <col min="7" max="7" width="9.22115384615385" style="1" customWidth="1"/>
    <col min="8" max="8" width="18.3653846153846" style="1" customWidth="1"/>
    <col min="9" max="9" width="25.1057692307692" style="1" customWidth="1"/>
    <col min="10" max="10" width="14.7788461538462" style="1" customWidth="1"/>
    <col min="11" max="11" width="13.7788461538462" style="1" customWidth="1"/>
    <col min="12" max="12" width="5.77884615384615" style="1" customWidth="1"/>
    <col min="13" max="13" width="5.77884615384615" style="3" customWidth="1"/>
    <col min="14" max="14" width="32.8846153846154" style="1" customWidth="1"/>
    <col min="15" max="15" width="8.33653846153846" style="1" customWidth="1"/>
    <col min="16" max="16384" width="8.33653846153846" style="1"/>
  </cols>
  <sheetData>
    <row r="1" ht="45" customHeight="1" spans="2:14">
      <c r="B1" s="4" t="s">
        <v>0</v>
      </c>
    </row>
    <row r="2" ht="23.4" customHeight="1" spans="2:14">
      <c r="B2" s="5" t="s">
        <v>1</v>
      </c>
      <c r="C2" s="6"/>
      <c r="D2" s="6"/>
      <c r="E2" s="6"/>
      <c r="F2" s="6"/>
      <c r="G2" s="6"/>
      <c r="H2" s="6"/>
      <c r="I2" s="7" t="s">
        <v>2</v>
      </c>
      <c r="J2" s="6"/>
      <c r="K2" s="6"/>
      <c r="L2" s="6"/>
      <c r="M2" s="6"/>
    </row>
    <row r="3" ht="15" customHeight="1" spans="2:14">
      <c r="B3" s="44" t="s">
        <v>3</v>
      </c>
      <c r="C3" s="8" t="s">
        <v>4</v>
      </c>
      <c r="D3" s="9"/>
      <c r="E3" s="10"/>
      <c r="F3" s="8" t="s">
        <v>5</v>
      </c>
      <c r="G3" s="8" t="s">
        <v>6</v>
      </c>
      <c r="H3" s="10"/>
      <c r="I3" s="8" t="s">
        <v>7</v>
      </c>
      <c r="J3" s="8" t="s">
        <v>8</v>
      </c>
      <c r="K3" s="8" t="s">
        <v>9</v>
      </c>
      <c r="L3" s="8" t="s">
        <v>10</v>
      </c>
      <c r="M3" s="12"/>
    </row>
    <row r="4" ht="15" customHeight="1" spans="2:14">
      <c r="B4" s="45"/>
      <c r="C4" s="14"/>
      <c r="D4" s="6"/>
      <c r="E4" s="15"/>
      <c r="F4" s="16"/>
      <c r="G4" s="14"/>
      <c r="H4" s="15"/>
      <c r="I4" s="16"/>
      <c r="J4" s="16"/>
      <c r="K4" s="16"/>
      <c r="L4" s="8" t="s">
        <v>11</v>
      </c>
      <c r="M4" s="8" t="s">
        <v>12</v>
      </c>
    </row>
    <row r="5" ht="33.6" customHeight="1" spans="2:14">
      <c r="B5" s="45"/>
      <c r="C5" s="17" t="s">
        <v>13</v>
      </c>
      <c r="D5" s="25"/>
      <c r="E5" s="12"/>
      <c r="F5" s="46">
        <v>20</v>
      </c>
      <c r="G5" s="21" t="s">
        <v>14</v>
      </c>
      <c r="H5" s="12"/>
      <c r="I5" s="17" t="s">
        <v>15</v>
      </c>
      <c r="J5" s="17" t="s">
        <v>16</v>
      </c>
      <c r="K5" s="21" t="s">
        <v>17</v>
      </c>
      <c r="L5" s="47"/>
      <c r="M5" s="33">
        <f>L5*0.7</f>
        <v>0</v>
      </c>
      <c r="N5" s="48" t="s">
        <v>18</v>
      </c>
    </row>
    <row r="6" ht="42" customHeight="1" spans="2:14">
      <c r="B6" s="45"/>
      <c r="C6" s="26" t="s">
        <v>19</v>
      </c>
      <c r="D6" s="27"/>
      <c r="E6" s="28"/>
      <c r="F6" s="46">
        <v>20</v>
      </c>
      <c r="G6" s="29" t="s">
        <v>20</v>
      </c>
      <c r="H6" s="30"/>
      <c r="I6" s="17" t="s">
        <v>21</v>
      </c>
      <c r="J6" s="21" t="s">
        <v>22</v>
      </c>
      <c r="K6" s="21" t="s">
        <v>17</v>
      </c>
      <c r="L6" s="47"/>
      <c r="M6" s="33"/>
      <c r="N6" s="49"/>
    </row>
    <row r="7" ht="44" customHeight="1" spans="2:14">
      <c r="B7" s="45"/>
      <c r="C7" s="50" t="s">
        <v>23</v>
      </c>
      <c r="D7" s="25"/>
      <c r="E7" s="12"/>
      <c r="F7" s="46">
        <v>20</v>
      </c>
      <c r="G7" s="21" t="s">
        <v>24</v>
      </c>
      <c r="H7" s="12"/>
      <c r="I7" s="21" t="s">
        <v>25</v>
      </c>
      <c r="J7" s="21" t="s">
        <v>26</v>
      </c>
      <c r="K7" s="21" t="s">
        <v>17</v>
      </c>
      <c r="L7" s="47"/>
      <c r="M7" s="33">
        <f>L7*0.7</f>
        <v>0</v>
      </c>
    </row>
    <row r="8" ht="45" customHeight="1" spans="2:14">
      <c r="B8" s="45"/>
      <c r="C8" s="50" t="s">
        <v>27</v>
      </c>
      <c r="D8" s="50"/>
      <c r="E8" s="50"/>
      <c r="F8" s="46">
        <v>20</v>
      </c>
      <c r="G8" s="21" t="s">
        <v>28</v>
      </c>
      <c r="H8" s="12"/>
      <c r="I8" s="21" t="s">
        <v>29</v>
      </c>
      <c r="J8" s="21" t="s">
        <v>30</v>
      </c>
      <c r="K8" s="21" t="s">
        <v>17</v>
      </c>
      <c r="L8" s="47"/>
      <c r="M8" s="33"/>
    </row>
    <row r="9" ht="48" customHeight="1" spans="2:14">
      <c r="B9" s="45"/>
      <c r="C9" s="50" t="s">
        <v>31</v>
      </c>
      <c r="D9" s="50"/>
      <c r="E9" s="50"/>
      <c r="F9" s="46">
        <v>20</v>
      </c>
      <c r="G9" s="21" t="s">
        <v>32</v>
      </c>
      <c r="H9" s="12"/>
      <c r="I9" s="21" t="s">
        <v>33</v>
      </c>
      <c r="J9" s="21" t="s">
        <v>30</v>
      </c>
      <c r="K9" s="21" t="s">
        <v>17</v>
      </c>
      <c r="L9" s="47"/>
      <c r="M9" s="33"/>
    </row>
    <row r="10" ht="4.2" customHeight="1" spans="2:14">
      <c r="B10" s="32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12"/>
    </row>
    <row r="11" ht="15" customHeight="1" spans="2:14">
      <c r="B11" s="8" t="s">
        <v>34</v>
      </c>
      <c r="C11" s="33" t="s">
        <v>35</v>
      </c>
      <c r="D11" s="9"/>
      <c r="E11" s="10"/>
      <c r="F11" s="8" t="s">
        <v>5</v>
      </c>
      <c r="G11" s="8" t="s">
        <v>6</v>
      </c>
      <c r="H11" s="10"/>
      <c r="I11" s="8" t="s">
        <v>36</v>
      </c>
      <c r="J11" s="8" t="s">
        <v>37</v>
      </c>
      <c r="K11" s="8" t="s">
        <v>38</v>
      </c>
      <c r="L11" s="8" t="s">
        <v>10</v>
      </c>
      <c r="M11" s="12"/>
    </row>
    <row r="12" ht="15" customHeight="1" spans="2:14">
      <c r="B12" s="13"/>
      <c r="C12" s="14"/>
      <c r="D12" s="6"/>
      <c r="E12" s="15"/>
      <c r="F12" s="16"/>
      <c r="G12" s="14"/>
      <c r="H12" s="15"/>
      <c r="I12" s="16"/>
      <c r="J12" s="16"/>
      <c r="K12" s="16"/>
      <c r="L12" s="8" t="s">
        <v>11</v>
      </c>
      <c r="M12" s="8" t="s">
        <v>12</v>
      </c>
    </row>
    <row r="13" ht="30" customHeight="1" spans="2:14">
      <c r="B13" s="13"/>
      <c r="C13" s="34" t="s">
        <v>39</v>
      </c>
      <c r="D13" s="25"/>
      <c r="E13" s="12"/>
      <c r="F13" s="36">
        <v>20</v>
      </c>
      <c r="G13" s="36" t="s">
        <v>40</v>
      </c>
      <c r="H13" s="12"/>
      <c r="I13" s="36" t="s">
        <v>41</v>
      </c>
      <c r="J13" s="22" t="s">
        <v>42</v>
      </c>
      <c r="K13" s="22" t="s">
        <v>17</v>
      </c>
      <c r="L13" s="23"/>
      <c r="M13" s="33">
        <f>L13*0.3</f>
        <v>0</v>
      </c>
    </row>
    <row r="14" ht="30" customHeight="1" spans="2:14">
      <c r="B14" s="13"/>
      <c r="C14" s="34" t="s">
        <v>43</v>
      </c>
      <c r="D14" s="25"/>
      <c r="E14" s="12"/>
      <c r="F14" s="36">
        <v>20</v>
      </c>
      <c r="G14" s="36" t="s">
        <v>44</v>
      </c>
      <c r="H14" s="12"/>
      <c r="I14" s="36" t="s">
        <v>45</v>
      </c>
      <c r="J14" s="36" t="s">
        <v>46</v>
      </c>
      <c r="K14" s="36" t="s">
        <v>17</v>
      </c>
      <c r="L14" s="23"/>
      <c r="M14" s="33">
        <f>L14*0.3</f>
        <v>0</v>
      </c>
    </row>
    <row r="15" ht="30" customHeight="1" spans="2:14">
      <c r="B15" s="13"/>
      <c r="C15" s="34" t="s">
        <v>47</v>
      </c>
      <c r="D15" s="25"/>
      <c r="E15" s="12"/>
      <c r="F15" s="36">
        <v>20</v>
      </c>
      <c r="G15" s="36" t="s">
        <v>48</v>
      </c>
      <c r="H15" s="12"/>
      <c r="I15" s="36" t="s">
        <v>49</v>
      </c>
      <c r="J15" s="36" t="s">
        <v>50</v>
      </c>
      <c r="K15" s="36" t="s">
        <v>17</v>
      </c>
      <c r="L15" s="23"/>
      <c r="M15" s="33">
        <f>L15*0.3</f>
        <v>0</v>
      </c>
    </row>
    <row r="16" ht="30" customHeight="1" spans="2:14">
      <c r="B16" s="13"/>
      <c r="C16" s="34" t="s">
        <v>51</v>
      </c>
      <c r="D16" s="25"/>
      <c r="E16" s="12"/>
      <c r="F16" s="36">
        <v>20</v>
      </c>
      <c r="G16" s="36" t="s">
        <v>52</v>
      </c>
      <c r="H16" s="12"/>
      <c r="I16" s="36" t="s">
        <v>53</v>
      </c>
      <c r="J16" s="36" t="s">
        <v>17</v>
      </c>
      <c r="K16" s="36" t="s">
        <v>17</v>
      </c>
      <c r="L16" s="23"/>
      <c r="M16" s="33">
        <f>L16*0.3</f>
        <v>0</v>
      </c>
    </row>
    <row r="17" ht="30" customHeight="1" spans="2:13">
      <c r="B17" s="16"/>
      <c r="C17" s="37" t="s">
        <v>54</v>
      </c>
      <c r="D17" s="25"/>
      <c r="E17" s="12"/>
      <c r="F17" s="36">
        <v>20</v>
      </c>
      <c r="G17" s="36" t="s">
        <v>55</v>
      </c>
      <c r="H17" s="12"/>
      <c r="I17" s="36" t="s">
        <v>56</v>
      </c>
      <c r="J17" s="36" t="s">
        <v>46</v>
      </c>
      <c r="K17" s="36" t="s">
        <v>57</v>
      </c>
      <c r="L17" s="23"/>
      <c r="M17" s="33">
        <f>L17*0.3</f>
        <v>0</v>
      </c>
    </row>
    <row r="18" ht="4.2" customHeight="1" spans="2:13">
      <c r="B18" s="32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12"/>
    </row>
    <row r="19" ht="25.05" customHeight="1" spans="2:13">
      <c r="B19" s="8" t="s">
        <v>58</v>
      </c>
      <c r="C19" s="38" t="s">
        <v>59</v>
      </c>
      <c r="D19" s="38" t="s">
        <v>60</v>
      </c>
      <c r="E19" s="8" t="s">
        <v>61</v>
      </c>
      <c r="F19" s="8" t="s">
        <v>62</v>
      </c>
      <c r="G19" s="12"/>
      <c r="H19" s="51" t="s">
        <v>63</v>
      </c>
      <c r="I19" s="9"/>
      <c r="J19" s="9"/>
      <c r="K19" s="9"/>
      <c r="L19" s="9"/>
      <c r="M19" s="10"/>
    </row>
    <row r="20" ht="28.05" customHeight="1" spans="2:13">
      <c r="B20" s="13"/>
      <c r="C20" s="32">
        <f>SUM(M7:M10)</f>
        <v>0</v>
      </c>
      <c r="D20" s="32">
        <f>SUM(M14:M17)</f>
        <v>0</v>
      </c>
      <c r="E20" s="52"/>
      <c r="F20" s="41">
        <f>SUM(C20:E20)</f>
        <v>0</v>
      </c>
      <c r="G20" s="12"/>
      <c r="H20" s="14"/>
      <c r="I20" s="6"/>
      <c r="J20" s="6"/>
      <c r="K20" s="6"/>
      <c r="L20" s="6"/>
      <c r="M20" s="15"/>
    </row>
    <row r="21" ht="57.6" customHeight="1" spans="2:13">
      <c r="B21" s="13"/>
      <c r="C21" s="51" t="s">
        <v>64</v>
      </c>
      <c r="D21" s="25"/>
      <c r="E21" s="25"/>
      <c r="F21" s="25"/>
      <c r="G21" s="25"/>
      <c r="H21" s="25"/>
      <c r="I21" s="25"/>
      <c r="J21" s="25"/>
      <c r="K21" s="25"/>
      <c r="L21" s="25"/>
      <c r="M21" s="12"/>
    </row>
    <row r="22" ht="31.8" customHeight="1" spans="2:13">
      <c r="B22" s="16"/>
      <c r="C22" s="8" t="s">
        <v>65</v>
      </c>
      <c r="D22" s="32"/>
      <c r="E22" s="8" t="s">
        <v>66</v>
      </c>
      <c r="F22" s="41"/>
      <c r="G22" s="12"/>
      <c r="H22" s="8" t="s">
        <v>67</v>
      </c>
      <c r="I22" s="42"/>
      <c r="J22" s="8" t="s">
        <v>68</v>
      </c>
      <c r="K22" s="43"/>
      <c r="L22" s="25"/>
      <c r="M22" s="12"/>
    </row>
    <row r="23" ht="63" customHeight="1" spans="2:13">
      <c r="M23" s="1"/>
    </row>
    <row r="24" ht="37.2" customHeight="1"/>
  </sheetData>
  <mergeCells count="48">
    <mergeCell ref="B1:M1"/>
    <mergeCell ref="B2:H2"/>
    <mergeCell ref="I2:M2"/>
    <mergeCell ref="L3:M3"/>
    <mergeCell ref="C5:E5"/>
    <mergeCell ref="G5:H5"/>
    <mergeCell ref="C6:E6"/>
    <mergeCell ref="G6:H6"/>
    <mergeCell ref="C7:E7"/>
    <mergeCell ref="G7:H7"/>
    <mergeCell ref="C8:E8"/>
    <mergeCell ref="G8:H8"/>
    <mergeCell ref="C9:E9"/>
    <mergeCell ref="G9:H9"/>
    <mergeCell ref="B10:M10"/>
    <mergeCell ref="L11:M11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B18:M18"/>
    <mergeCell ref="F19:G19"/>
    <mergeCell ref="F20:G20"/>
    <mergeCell ref="C21:M21"/>
    <mergeCell ref="F22:G22"/>
    <mergeCell ref="K22:M22"/>
    <mergeCell ref="B3:B9"/>
    <mergeCell ref="B11:B17"/>
    <mergeCell ref="B19:B22"/>
    <mergeCell ref="F3:F4"/>
    <mergeCell ref="F11:F12"/>
    <mergeCell ref="I3:I4"/>
    <mergeCell ref="I11:I12"/>
    <mergeCell ref="J3:J4"/>
    <mergeCell ref="J11:J12"/>
    <mergeCell ref="K3:K4"/>
    <mergeCell ref="K11:K12"/>
    <mergeCell ref="C3:E4"/>
    <mergeCell ref="G3:H4"/>
    <mergeCell ref="C11:E12"/>
    <mergeCell ref="H19:M20"/>
    <mergeCell ref="G11:H12"/>
  </mergeCells>
  <pageMargins left="0.118110236220472" right="0.118110236220472" top="0.15748031496063" bottom="0.15748031496063" header="0.118110236220472" footer="0.118110236220472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M24"/>
  <sheetViews>
    <sheetView showGridLines="0" tabSelected="1" zoomScale="130" zoomScaleNormal="130" workbookViewId="0">
      <selection activeCell="I7" sqref="I7"/>
    </sheetView>
  </sheetViews>
  <sheetFormatPr defaultColWidth="8.33653846153846" defaultRowHeight="12"/>
  <cols>
    <col min="1" max="1" width="0.884615384615385" style="1" customWidth="1"/>
    <col min="2" max="2" width="8.66346153846154" style="1" customWidth="1"/>
    <col min="3" max="4" width="15.7788461538462" style="1" customWidth="1"/>
    <col min="5" max="5" width="15.4711538461538" style="1" customWidth="1"/>
    <col min="6" max="6" width="4.22115384615385" style="2" customWidth="1"/>
    <col min="7" max="7" width="9.22115384615385" style="1" customWidth="1"/>
    <col min="8" max="8" width="18.4519230769231" style="1" customWidth="1"/>
    <col min="9" max="9" width="25" style="1" customWidth="1"/>
    <col min="10" max="10" width="16.2403846153846" style="1" customWidth="1"/>
    <col min="11" max="11" width="7.88461538461539" style="1" customWidth="1"/>
    <col min="12" max="12" width="5.33653846153846" style="1" customWidth="1"/>
    <col min="13" max="13" width="5.10576923076923" style="3" customWidth="1"/>
    <col min="14" max="14" width="8.33653846153846" style="1" customWidth="1"/>
    <col min="15" max="16384" width="8.33653846153846" style="1"/>
  </cols>
  <sheetData>
    <row r="1" s="1" customFormat="1" ht="45" customHeight="1" spans="2:13">
      <c r="B1" s="4" t="s">
        <v>0</v>
      </c>
      <c r="F1" s="2"/>
      <c r="G1" s="1"/>
      <c r="H1" s="1"/>
      <c r="I1" s="1"/>
      <c r="J1" s="1"/>
      <c r="K1" s="1"/>
      <c r="L1" s="1"/>
      <c r="M1" s="3"/>
    </row>
    <row r="2" s="1" customFormat="1" ht="23.4" customHeight="1" spans="2:13">
      <c r="B2" s="5" t="s">
        <v>69</v>
      </c>
      <c r="C2" s="6"/>
      <c r="D2" s="6"/>
      <c r="E2" s="6"/>
      <c r="F2" s="6"/>
      <c r="G2" s="6"/>
      <c r="H2" s="6"/>
      <c r="I2" s="7" t="s">
        <v>70</v>
      </c>
      <c r="J2" s="6"/>
      <c r="K2" s="6"/>
      <c r="L2" s="6"/>
      <c r="M2" s="6"/>
    </row>
    <row r="3" s="1" customFormat="1" ht="15" customHeight="1" spans="2:13">
      <c r="B3" s="8" t="s">
        <v>71</v>
      </c>
      <c r="C3" s="8" t="s">
        <v>4</v>
      </c>
      <c r="D3" s="9"/>
      <c r="E3" s="10"/>
      <c r="F3" s="11" t="s">
        <v>5</v>
      </c>
      <c r="G3" s="8" t="s">
        <v>6</v>
      </c>
      <c r="H3" s="10"/>
      <c r="I3" s="8" t="s">
        <v>7</v>
      </c>
      <c r="J3" s="8" t="s">
        <v>72</v>
      </c>
      <c r="K3" s="8" t="s">
        <v>9</v>
      </c>
      <c r="L3" s="8" t="s">
        <v>10</v>
      </c>
      <c r="M3" s="12"/>
    </row>
    <row r="4" s="1" customFormat="1" ht="15" customHeight="1" spans="2:13">
      <c r="B4" s="13"/>
      <c r="C4" s="14"/>
      <c r="D4" s="6"/>
      <c r="E4" s="15"/>
      <c r="F4" s="16"/>
      <c r="G4" s="14"/>
      <c r="H4" s="15"/>
      <c r="I4" s="16"/>
      <c r="J4" s="16"/>
      <c r="K4" s="16"/>
      <c r="L4" s="8" t="s">
        <v>11</v>
      </c>
      <c r="M4" s="8" t="s">
        <v>12</v>
      </c>
    </row>
    <row r="5" s="1" customFormat="1" ht="69" customHeight="1" spans="2:13">
      <c r="B5" s="13"/>
      <c r="C5" s="17" t="s">
        <v>73</v>
      </c>
      <c r="D5" s="18"/>
      <c r="E5" s="19"/>
      <c r="F5" s="20">
        <v>50</v>
      </c>
      <c r="G5" s="21" t="s">
        <v>74</v>
      </c>
      <c r="H5" s="12"/>
      <c r="I5" s="17" t="s">
        <v>75</v>
      </c>
      <c r="J5" s="21" t="s">
        <v>76</v>
      </c>
      <c r="K5" s="22" t="s">
        <v>17</v>
      </c>
      <c r="L5" s="23"/>
      <c r="M5" s="24">
        <f t="shared" ref="M5:M8" si="0">L5*0.8</f>
        <v>0</v>
      </c>
    </row>
    <row r="6" s="1" customFormat="1" ht="71" customHeight="1" spans="2:13">
      <c r="B6" s="13"/>
      <c r="C6" s="17" t="s">
        <v>77</v>
      </c>
      <c r="D6" s="25"/>
      <c r="E6" s="12"/>
      <c r="F6" s="20">
        <v>25</v>
      </c>
      <c r="G6" s="21" t="s">
        <v>78</v>
      </c>
      <c r="H6" s="12"/>
      <c r="I6" s="17" t="s">
        <v>79</v>
      </c>
      <c r="J6" s="21" t="s">
        <v>80</v>
      </c>
      <c r="K6" s="22" t="s">
        <v>17</v>
      </c>
      <c r="L6" s="23"/>
      <c r="M6" s="24">
        <f t="shared" si="0"/>
        <v>0</v>
      </c>
    </row>
    <row r="7" s="1" customFormat="1" ht="48" customHeight="1" spans="2:13">
      <c r="B7" s="13"/>
      <c r="C7" s="26" t="s">
        <v>81</v>
      </c>
      <c r="D7" s="27"/>
      <c r="E7" s="28"/>
      <c r="F7" s="20">
        <v>10</v>
      </c>
      <c r="G7" s="29" t="s">
        <v>82</v>
      </c>
      <c r="H7" s="30"/>
      <c r="I7" s="17" t="s">
        <v>83</v>
      </c>
      <c r="J7" s="21" t="s">
        <v>84</v>
      </c>
      <c r="K7" s="22" t="s">
        <v>17</v>
      </c>
      <c r="L7" s="23"/>
      <c r="M7" s="24"/>
    </row>
    <row r="8" s="1" customFormat="1" ht="68" customHeight="1" spans="2:13">
      <c r="B8" s="13"/>
      <c r="C8" s="17" t="s">
        <v>85</v>
      </c>
      <c r="D8" s="25"/>
      <c r="E8" s="12"/>
      <c r="F8" s="20">
        <v>15</v>
      </c>
      <c r="G8" s="21" t="s">
        <v>86</v>
      </c>
      <c r="H8" s="31"/>
      <c r="I8" s="17" t="s">
        <v>87</v>
      </c>
      <c r="J8" s="21" t="s">
        <v>88</v>
      </c>
      <c r="K8" s="22" t="s">
        <v>17</v>
      </c>
      <c r="L8" s="23"/>
      <c r="M8" s="24">
        <f t="shared" si="0"/>
        <v>0</v>
      </c>
    </row>
    <row r="9" s="1" customFormat="1" ht="4.2" customHeight="1" spans="2:13">
      <c r="B9" s="32"/>
      <c r="C9" s="25"/>
      <c r="D9" s="25"/>
      <c r="E9" s="25"/>
      <c r="F9" s="25"/>
      <c r="G9" s="25"/>
      <c r="H9" s="25"/>
      <c r="I9" s="25"/>
      <c r="J9" s="25"/>
      <c r="K9" s="25"/>
      <c r="L9" s="25"/>
      <c r="M9" s="12"/>
    </row>
    <row r="10" s="1" customFormat="1" ht="15" customHeight="1" spans="2:13">
      <c r="B10" s="8" t="s">
        <v>89</v>
      </c>
      <c r="C10" s="33" t="s">
        <v>35</v>
      </c>
      <c r="D10" s="9"/>
      <c r="E10" s="10"/>
      <c r="F10" s="11" t="s">
        <v>5</v>
      </c>
      <c r="G10" s="8" t="s">
        <v>6</v>
      </c>
      <c r="H10" s="10"/>
      <c r="I10" s="8" t="s">
        <v>36</v>
      </c>
      <c r="J10" s="8" t="s">
        <v>37</v>
      </c>
      <c r="K10" s="8" t="s">
        <v>38</v>
      </c>
      <c r="L10" s="8" t="s">
        <v>10</v>
      </c>
      <c r="M10" s="12"/>
    </row>
    <row r="11" s="1" customFormat="1" ht="15" customHeight="1" spans="2:13">
      <c r="B11" s="13"/>
      <c r="C11" s="14"/>
      <c r="D11" s="6"/>
      <c r="E11" s="15"/>
      <c r="F11" s="16"/>
      <c r="G11" s="14"/>
      <c r="H11" s="15"/>
      <c r="I11" s="16"/>
      <c r="J11" s="16"/>
      <c r="K11" s="16"/>
      <c r="L11" s="8" t="s">
        <v>11</v>
      </c>
      <c r="M11" s="8" t="s">
        <v>12</v>
      </c>
    </row>
    <row r="12" s="1" customFormat="1" ht="28.05" customHeight="1" spans="2:13">
      <c r="B12" s="13"/>
      <c r="C12" s="34" t="s">
        <v>39</v>
      </c>
      <c r="D12" s="25"/>
      <c r="E12" s="12"/>
      <c r="F12" s="35">
        <v>25</v>
      </c>
      <c r="G12" s="36" t="s">
        <v>90</v>
      </c>
      <c r="H12" s="12"/>
      <c r="I12" s="36" t="s">
        <v>41</v>
      </c>
      <c r="J12" s="22" t="s">
        <v>42</v>
      </c>
      <c r="K12" s="22" t="s">
        <v>17</v>
      </c>
      <c r="L12" s="23"/>
      <c r="M12" s="24">
        <f t="shared" ref="M12:M15" si="1">L12*0.2</f>
        <v>0</v>
      </c>
    </row>
    <row r="13" s="1" customFormat="1" ht="28.05" customHeight="1" spans="2:13">
      <c r="B13" s="13"/>
      <c r="C13" s="34" t="s">
        <v>91</v>
      </c>
      <c r="D13" s="25"/>
      <c r="E13" s="12"/>
      <c r="F13" s="35">
        <v>25</v>
      </c>
      <c r="G13" s="36" t="s">
        <v>48</v>
      </c>
      <c r="H13" s="12"/>
      <c r="I13" s="36" t="s">
        <v>49</v>
      </c>
      <c r="J13" s="36" t="s">
        <v>50</v>
      </c>
      <c r="K13" s="36" t="s">
        <v>17</v>
      </c>
      <c r="L13" s="23"/>
      <c r="M13" s="24">
        <f t="shared" si="1"/>
        <v>0</v>
      </c>
    </row>
    <row r="14" s="1" customFormat="1" ht="36" customHeight="1" spans="2:13">
      <c r="B14" s="13"/>
      <c r="C14" s="34" t="s">
        <v>92</v>
      </c>
      <c r="D14" s="25"/>
      <c r="E14" s="12"/>
      <c r="F14" s="35">
        <v>25</v>
      </c>
      <c r="G14" s="36" t="s">
        <v>52</v>
      </c>
      <c r="H14" s="12"/>
      <c r="I14" s="36" t="s">
        <v>53</v>
      </c>
      <c r="J14" s="36" t="s">
        <v>17</v>
      </c>
      <c r="K14" s="36" t="s">
        <v>17</v>
      </c>
      <c r="L14" s="23"/>
      <c r="M14" s="24">
        <f t="shared" si="1"/>
        <v>0</v>
      </c>
    </row>
    <row r="15" s="1" customFormat="1" ht="28.05" customHeight="1" spans="2:13">
      <c r="B15" s="16"/>
      <c r="C15" s="37" t="s">
        <v>93</v>
      </c>
      <c r="D15" s="25"/>
      <c r="E15" s="12"/>
      <c r="F15" s="35">
        <v>25</v>
      </c>
      <c r="G15" s="36" t="s">
        <v>94</v>
      </c>
      <c r="H15" s="12"/>
      <c r="I15" s="36" t="s">
        <v>95</v>
      </c>
      <c r="J15" s="36" t="s">
        <v>46</v>
      </c>
      <c r="K15" s="36" t="s">
        <v>57</v>
      </c>
      <c r="L15" s="23"/>
      <c r="M15" s="24">
        <f t="shared" si="1"/>
        <v>0</v>
      </c>
    </row>
    <row r="16" s="1" customFormat="1" ht="4.2" customHeight="1" spans="2:13">
      <c r="B16" s="32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12"/>
    </row>
    <row r="17" s="1" customFormat="1" ht="28.05" customHeight="1" spans="2:13">
      <c r="B17" s="8" t="s">
        <v>58</v>
      </c>
      <c r="C17" s="38" t="s">
        <v>59</v>
      </c>
      <c r="D17" s="38" t="s">
        <v>60</v>
      </c>
      <c r="E17" s="8" t="s">
        <v>96</v>
      </c>
      <c r="F17" s="8" t="s">
        <v>62</v>
      </c>
      <c r="G17" s="12"/>
      <c r="H17" s="39" t="s">
        <v>97</v>
      </c>
      <c r="I17" s="9"/>
      <c r="J17" s="9"/>
      <c r="K17" s="9"/>
      <c r="L17" s="9"/>
      <c r="M17" s="10"/>
    </row>
    <row r="18" s="1" customFormat="1" ht="28.05" customHeight="1" spans="2:13">
      <c r="B18" s="13"/>
      <c r="C18" s="40">
        <f>SUM(M5:M8)</f>
        <v>0</v>
      </c>
      <c r="D18" s="40">
        <f>SUM(M12:M15)</f>
        <v>0</v>
      </c>
      <c r="E18" s="36"/>
      <c r="F18" s="8">
        <f>SUM(C18:E18)</f>
        <v>0</v>
      </c>
      <c r="G18" s="12"/>
      <c r="H18" s="14"/>
      <c r="I18" s="6"/>
      <c r="J18" s="6"/>
      <c r="K18" s="6"/>
      <c r="L18" s="6"/>
      <c r="M18" s="15"/>
    </row>
    <row r="19" s="1" customFormat="1" ht="57" customHeight="1" spans="2:13">
      <c r="B19" s="13"/>
      <c r="C19" s="39" t="s">
        <v>64</v>
      </c>
      <c r="D19" s="25"/>
      <c r="E19" s="25"/>
      <c r="F19" s="25"/>
      <c r="G19" s="25"/>
      <c r="H19" s="25"/>
      <c r="I19" s="25"/>
      <c r="J19" s="25"/>
      <c r="K19" s="25"/>
      <c r="L19" s="25"/>
      <c r="M19" s="12"/>
    </row>
    <row r="20" s="1" customFormat="1" ht="28.05" customHeight="1" spans="2:13">
      <c r="B20" s="16"/>
      <c r="C20" s="8" t="s">
        <v>65</v>
      </c>
      <c r="D20" s="32"/>
      <c r="E20" s="8" t="s">
        <v>66</v>
      </c>
      <c r="F20" s="41"/>
      <c r="G20" s="12"/>
      <c r="H20" s="8" t="s">
        <v>67</v>
      </c>
      <c r="I20" s="42"/>
      <c r="J20" s="8" t="s">
        <v>68</v>
      </c>
      <c r="K20" s="43"/>
      <c r="L20" s="25"/>
      <c r="M20" s="12"/>
    </row>
    <row r="21" s="1" customFormat="1" ht="37.2" customHeight="1" spans="2:13">
      <c r="F21" s="2"/>
      <c r="G21" s="1"/>
      <c r="H21" s="1"/>
      <c r="I21" s="1"/>
      <c r="J21" s="1"/>
      <c r="K21" s="1"/>
      <c r="L21" s="1"/>
      <c r="M21" s="3"/>
    </row>
    <row r="22" s="1" customFormat="1" spans="2:13">
      <c r="F22" s="2"/>
      <c r="G22" s="1"/>
      <c r="H22" s="1"/>
      <c r="I22" s="1"/>
      <c r="J22" s="1"/>
      <c r="K22" s="1"/>
      <c r="L22" s="1"/>
      <c r="M22" s="3"/>
    </row>
    <row r="23" s="1" customFormat="1" spans="2:13">
      <c r="F23" s="2"/>
      <c r="G23" s="1"/>
      <c r="H23" s="1"/>
      <c r="I23" s="1"/>
      <c r="J23" s="1"/>
      <c r="K23" s="1"/>
      <c r="L23" s="1"/>
      <c r="M23" s="3"/>
    </row>
    <row r="24" s="1" customFormat="1" spans="2:13">
      <c r="F24" s="2"/>
      <c r="G24" s="1"/>
      <c r="H24" s="1"/>
      <c r="I24" s="1" t="s">
        <v>98</v>
      </c>
      <c r="J24" s="1"/>
      <c r="K24" s="1"/>
      <c r="L24" s="1"/>
      <c r="M24" s="3"/>
    </row>
  </sheetData>
  <mergeCells count="44">
    <mergeCell ref="B1:M1"/>
    <mergeCell ref="B2:H2"/>
    <mergeCell ref="I2:M2"/>
    <mergeCell ref="L3:M3"/>
    <mergeCell ref="C5:E5"/>
    <mergeCell ref="G5:H5"/>
    <mergeCell ref="C6:E6"/>
    <mergeCell ref="G6:H6"/>
    <mergeCell ref="C7:E7"/>
    <mergeCell ref="G7:H7"/>
    <mergeCell ref="C8:E8"/>
    <mergeCell ref="G8:H8"/>
    <mergeCell ref="B9:M9"/>
    <mergeCell ref="L10:M10"/>
    <mergeCell ref="C12:E12"/>
    <mergeCell ref="G12:H12"/>
    <mergeCell ref="C13:E13"/>
    <mergeCell ref="G13:H13"/>
    <mergeCell ref="C14:E14"/>
    <mergeCell ref="G14:H14"/>
    <mergeCell ref="C15:E15"/>
    <mergeCell ref="G15:H15"/>
    <mergeCell ref="B16:M16"/>
    <mergeCell ref="F17:G17"/>
    <mergeCell ref="F18:G18"/>
    <mergeCell ref="C19:M19"/>
    <mergeCell ref="F20:G20"/>
    <mergeCell ref="K20:M20"/>
    <mergeCell ref="B3:B8"/>
    <mergeCell ref="B10:B15"/>
    <mergeCell ref="B17:B20"/>
    <mergeCell ref="F3:F4"/>
    <mergeCell ref="F10:F11"/>
    <mergeCell ref="I3:I4"/>
    <mergeCell ref="I10:I11"/>
    <mergeCell ref="J3:J4"/>
    <mergeCell ref="J10:J11"/>
    <mergeCell ref="K3:K4"/>
    <mergeCell ref="K10:K11"/>
    <mergeCell ref="C3:E4"/>
    <mergeCell ref="G3:H4"/>
    <mergeCell ref="C10:E11"/>
    <mergeCell ref="G10:H11"/>
    <mergeCell ref="H17:M18"/>
  </mergeCells>
  <pageMargins left="0.118110236220472" right="0.118110236220472" top="0.15748031496063" bottom="0.15748031496063" header="0.118110236220472" footer="0.118110236220472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品牌宣传经理</vt:lpstr>
      <vt:lpstr>品牌设计专员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syy</dc:creator>
  <cp:lastModifiedBy>刘新元</cp:lastModifiedBy>
  <dcterms:created xsi:type="dcterms:W3CDTF">2024-08-27T02:10:00Z</dcterms:created>
  <cp:lastPrinted>2026-03-07T07:14:00Z</cp:lastPrinted>
  <dcterms:modified xsi:type="dcterms:W3CDTF">2026-07-02T14:53:34Z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9732FED062B34EC2B04D5CC6B3A11696_13</vt:lpwstr>
  </property>
  <property fmtid="{D5CDD505-2E9C-101B-9397-08002B2CF9AE}" pid="3" name="KSOProductBuildVer">
    <vt:lpwstr>2052-12.1.26026.26026</vt:lpwstr>
  </property>
  <property fmtid="{D5CDD505-2E9C-101B-9397-08002B2CF9AE}" pid="4" name="CalculationRule">
    <vt:i4>0</vt:i4>
  </property>
</Properties>
</file>